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BKP\Documentos\ARQUIVOS 2017.2020\EMPRESA\Sirinhaen\2025\"/>
    </mc:Choice>
  </mc:AlternateContent>
  <xr:revisionPtr revIDLastSave="0" documentId="8_{D32127FB-FD58-4E80-92A7-B84A12D3D725}" xr6:coauthVersionLast="47" xr6:coauthVersionMax="47" xr10:uidLastSave="{00000000-0000-0000-0000-000000000000}"/>
  <bookViews>
    <workbookView xWindow="-120" yWindow="-120" windowWidth="20730" windowHeight="11160" xr2:uid="{8189C15C-72A5-454F-AA59-919B24D2CE62}"/>
  </bookViews>
  <sheets>
    <sheet name="Geral" sheetId="1" r:id="rId1"/>
    <sheet name="Educação" sheetId="11" r:id="rId2"/>
    <sheet name="Assistência Social" sheetId="9" r:id="rId3"/>
    <sheet name="Agricultura" sheetId="7" r:id="rId4"/>
    <sheet name="Infraestrutura" sheetId="2" r:id="rId5"/>
    <sheet name="Saúde" sheetId="3" r:id="rId6"/>
    <sheet name="Turismo" sheetId="4" r:id="rId7"/>
    <sheet name="Esportes" sheetId="5" r:id="rId8"/>
    <sheet name="Cultura" sheetId="10" r:id="rId9"/>
    <sheet name="Trans. Especiais" sheetId="6" r:id="rId10"/>
    <sheet name="Planilha1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</calcChain>
</file>

<file path=xl/sharedStrings.xml><?xml version="1.0" encoding="utf-8"?>
<sst xmlns="http://schemas.openxmlformats.org/spreadsheetml/2006/main" count="414" uniqueCount="188">
  <si>
    <t>Municipío de Sirinhaém - recursos em andamento</t>
  </si>
  <si>
    <t>Origem</t>
  </si>
  <si>
    <t>Objeto</t>
  </si>
  <si>
    <t>Órgão</t>
  </si>
  <si>
    <t>Valor</t>
  </si>
  <si>
    <t>Ano</t>
  </si>
  <si>
    <t>Status</t>
  </si>
  <si>
    <t>Ação</t>
  </si>
  <si>
    <t>Gestão passada Convênio nº 896872/2019</t>
  </si>
  <si>
    <t>Pavimentação</t>
  </si>
  <si>
    <t>SUDENE/MIDR</t>
  </si>
  <si>
    <t xml:space="preserve">Convênio oriundo da gestão passada, aprovado projeto na Gestão Camila Machado e no aguardo da liberação de recursos por parte do Governo Federal. Vale salientar o valor alto da contrapartida, 410 mil reais. </t>
  </si>
  <si>
    <t>Gestão passada Convênio nº 846378/2017</t>
  </si>
  <si>
    <t>Pavimentação Barra de Sirinhaém</t>
  </si>
  <si>
    <t>MCIDADES</t>
  </si>
  <si>
    <t>Convênio oriundo da gestão passada, aprovado projeto na Gestão Camila Machado e iniciado as obras. realizado distrato com a empresa construtora, e firmado novo contrato com nova empresa. Convênio em execução pela Santos e Lima.</t>
  </si>
  <si>
    <t>Carlos Veras Convênio nº 915120/2021</t>
  </si>
  <si>
    <t>Recapeamento asfaltico</t>
  </si>
  <si>
    <t>MDR</t>
  </si>
  <si>
    <t>Contrato assinado com a Caixa. Aprovado projeto e licitação na Caixa, dado inicio das obras.</t>
  </si>
  <si>
    <t>Eduardo da Fonte Convênio 916958/2021</t>
  </si>
  <si>
    <t>Quadra Poliseportiva</t>
  </si>
  <si>
    <t>Mcidadania</t>
  </si>
  <si>
    <t>Contrato assinado com a Caixa. Aprovado projeto na Caixa, e no aguardo fim da licitação para envio e analise pela Caixa.</t>
  </si>
  <si>
    <t>AGUARDAR A FINALIZAÇÃO DO PROCESSO LICITATÓRIO PARA ENVIO DO MESMO A CAIXA.</t>
  </si>
  <si>
    <t>Aquisição de maquinario/retroescavadeira</t>
  </si>
  <si>
    <t>ANALISAR A VIABILIDADE FINANCEIRA DEVIDO A CRISE NO FPM PARA A CONTINUIDADE DA EXECUÇÃO DO CONVÊNIO. CONTRAPARTIDA ESTIMADA EM 200 MIL REAIS.</t>
  </si>
  <si>
    <t>Tulio Gadelha Convênio 927882/2022</t>
  </si>
  <si>
    <t>Requalificação do Pier</t>
  </si>
  <si>
    <t>MTURISMO</t>
  </si>
  <si>
    <t>Contrato assinado com a Caixa. Próxima fase é a elaboração e aprovação do projeto junto a Caixa Economica Federal. Prorrogado a clausula suspensiva pelo Governo Federal.</t>
  </si>
  <si>
    <t>Renildo Calheiros</t>
  </si>
  <si>
    <t>Investimento</t>
  </si>
  <si>
    <t>Transferência Especial</t>
  </si>
  <si>
    <t>Recursos em conta.</t>
  </si>
  <si>
    <t>Teresa leitão</t>
  </si>
  <si>
    <t>MCIDAES</t>
  </si>
  <si>
    <t>Projeto aprovado na Caixa.</t>
  </si>
  <si>
    <t>Aguardar a realizar a licitação.</t>
  </si>
  <si>
    <t>Eduardo da Fonte Convênio 	952496/2023</t>
  </si>
  <si>
    <t>Retroescavadeira</t>
  </si>
  <si>
    <t>Convênio em licitação, valor do recurso federal de R$ 400.000,00 e contrapartida de R$ 69.510,00.</t>
  </si>
  <si>
    <t>Fundo municipal de assintência social</t>
  </si>
  <si>
    <t>Aquisição de Ar-condicionados, armário, cadeiras, fogão, micro-ondas, freezer, gaveteiro, geladeira, mesa, sofá, tv, veiculo tipo VAN para o CRAS. Parecer de aprovação emitido pelo Ministério março de 2024. Procedimento de aquisição na licitação.</t>
  </si>
  <si>
    <t>Aquisição de Ar-condicionados, armário, cadeiras, fogão, micro-ondas, freezer, gaveteiro, geladeira, mesa, sofá, tv, veiculo tipo SUV para o CREAS. Parecer de aprovação emitido pelo Ministério março de 2024. Procedimento de aquisição na licitação.</t>
  </si>
  <si>
    <t>FEM ESTADO</t>
  </si>
  <si>
    <t>Pavimentação ruas do município ep 12 - rua projetada 01 (rua da creche) – aver o mar (trecho restante), rua projetada 01 – Oiteiro do livramento e rua projetada 02 – Oiteiro do livramento</t>
  </si>
  <si>
    <t>SEPLAG</t>
  </si>
  <si>
    <t>Aprovado e conta aberta regularizada para liberação da primeira parcela.</t>
  </si>
  <si>
    <t>Aberto a conta e enviado a Seplag, articular liberação de recursos para inicio da obra.</t>
  </si>
  <si>
    <t>Pavimentação em paralelepípedo granítico em diversas ruas do 
município ep 88 – rua projetada 01 (rua da creche) – aver o mar</t>
  </si>
  <si>
    <t xml:space="preserve">Iniciado execução, CEHAB já realizou vistória de 30% de execução para liberação de nova parcela e continuidade das obras. </t>
  </si>
  <si>
    <t>Humberto Costa</t>
  </si>
  <si>
    <t>Equipamentos</t>
  </si>
  <si>
    <t>Msaúde</t>
  </si>
  <si>
    <t>Cadastrada em 2023, recurso liberado em março de 2024.</t>
  </si>
  <si>
    <t>Romero Sales</t>
  </si>
  <si>
    <t>Secretaria Estadual de Saúde</t>
  </si>
  <si>
    <t>PTM aprovado em 2022 e liberado o recurso em conta no início de setembro de 2023.</t>
  </si>
  <si>
    <t>-</t>
  </si>
  <si>
    <t>Jefersson Timoteo</t>
  </si>
  <si>
    <t xml:space="preserve">Custeio Saúde </t>
  </si>
  <si>
    <t>Fase final da elaboração do Plano de trabalho, envio a Sec de saúde Estadual as retificações solicitdas.</t>
  </si>
  <si>
    <t xml:space="preserve">France Hacker </t>
  </si>
  <si>
    <t>01 caminhonete e 01 ambulância</t>
  </si>
  <si>
    <t>Enviado o Plano de trabalho a Sec de saúde Estadual.</t>
  </si>
  <si>
    <t>Transferência Especial Estadual</t>
  </si>
  <si>
    <t>. Emenda para investimento.</t>
  </si>
  <si>
    <t>Elaboração de projetos para reforma do convento</t>
  </si>
  <si>
    <t>IPHAN</t>
  </si>
  <si>
    <t>Proposta aprovada faltando assinar o instrumento com o IPHAN.</t>
  </si>
  <si>
    <t>Assinatura do termo e realizar licitação para liberação dos recursos.</t>
  </si>
  <si>
    <t>PAC - 003030/2024</t>
  </si>
  <si>
    <t xml:space="preserve">Construção de creche/escola de ensino infantil no distrito de Santo Amaro </t>
  </si>
  <si>
    <t>FNDE/CAIXA</t>
  </si>
  <si>
    <t>Instrumento assinado na Caixa.</t>
  </si>
  <si>
    <t>Elaboração de documentos auxiliares para retirada da clausula suspensiva</t>
  </si>
  <si>
    <t>PAC - 004008/2024</t>
  </si>
  <si>
    <t>CONSTRUÇÃO DE ESCOLA EM TEMPO INTEGRAL EM SIRINHAÉM - PE - FNDE Escola de 5 salas.</t>
  </si>
  <si>
    <t>PAC - Saúde</t>
  </si>
  <si>
    <t>Construção de UBS Agrovila</t>
  </si>
  <si>
    <t>Proposta elaborada no SISMOB, sistema da saúde para as obras, Atali do planejamento da sec de Saúde informou que realizou o cadastro e esta no aguardo da analise e aprovação.</t>
  </si>
  <si>
    <t>Aprovado, aguardando liberação do Goerno Federal.</t>
  </si>
  <si>
    <t>Pavimento</t>
  </si>
  <si>
    <t>MIDR</t>
  </si>
  <si>
    <t>Difinir ruas e elaborar projeto de engenharia para envio a Caixa.</t>
  </si>
  <si>
    <t>Bispo Ossesio</t>
  </si>
  <si>
    <t>Aquisição de Ônibus Escolar</t>
  </si>
  <si>
    <t>FNDE</t>
  </si>
  <si>
    <t>Realizado o aceite no SIMEC, no aguardo da adesão a ata.</t>
  </si>
  <si>
    <t>Custeio de transporte escolar</t>
  </si>
  <si>
    <t>Realizado o aceite no SIMEC.</t>
  </si>
  <si>
    <t>Inicio da vigência</t>
  </si>
  <si>
    <t>Fim da vigência</t>
  </si>
  <si>
    <t>contrapartida</t>
  </si>
  <si>
    <t>concedente</t>
  </si>
  <si>
    <t xml:space="preserve">	01/04/2025</t>
  </si>
  <si>
    <t xml:space="preserve">	28/09/2021</t>
  </si>
  <si>
    <t xml:space="preserve">	30/09/2025</t>
  </si>
  <si>
    <t>MESPORTES</t>
  </si>
  <si>
    <t>Convênio firmado com o Ministério, no aguardo do procedimento licitatório. Definção de continuidade devido a alteração do valor do item e de contrapartida do municipio. Valor de contrapartida girando em torno de 200 mil reais.</t>
  </si>
  <si>
    <t>Marilia Arraes 910568 /2021</t>
  </si>
  <si>
    <t>RECURSOS PARA INVESTIMENTO.</t>
  </si>
  <si>
    <t xml:space="preserve">	27/12/2023</t>
  </si>
  <si>
    <t>Documentos enviados para solicitação de nova parcela de recursos.</t>
  </si>
  <si>
    <t>01 Ultrasson/eco</t>
  </si>
  <si>
    <t xml:space="preserve">	25/06/2024</t>
  </si>
  <si>
    <t xml:space="preserve">	24/06/2028</t>
  </si>
  <si>
    <t>No aguardo do pagamento pela SUDENE.</t>
  </si>
  <si>
    <t>Conta correte</t>
  </si>
  <si>
    <t>2124-5 / 71027-9</t>
  </si>
  <si>
    <t>2124-5 / 71038-4</t>
  </si>
  <si>
    <t>NO AGUARDO DA CHEGADA DE RECURSO PARA INICIO DAS OBRAS.</t>
  </si>
  <si>
    <t>OBRAS EM ANDAMENTO/SOLICITAÇÃO DE FINALIZAÇÃO DO CONVÊNIO COM FRUIÇÃO POR DEFASAGEM DE PREÇO DA LICITAÇÃO.</t>
  </si>
  <si>
    <t>2124-5 / 647076-8</t>
  </si>
  <si>
    <t>2124-5 / 647078-4</t>
  </si>
  <si>
    <t>2693-X / 25134-8</t>
  </si>
  <si>
    <t>2124-5 / 647080-6</t>
  </si>
  <si>
    <t>PROJETO DE ENGENHARIA EM APROVADO NA CAIXA.</t>
  </si>
  <si>
    <t>2693-X / 26941-7</t>
  </si>
  <si>
    <t>2693-X / 27363-5</t>
  </si>
  <si>
    <t>2124-5 / 647002-7</t>
  </si>
  <si>
    <t>2124-5 / 647003-5</t>
  </si>
  <si>
    <t>Instrumento 	960609/2024  Lula da Fonte</t>
  </si>
  <si>
    <t>2124-5 / 647001-9</t>
  </si>
  <si>
    <t>2124-5 / 67011-0</t>
  </si>
  <si>
    <t>2693-x / 27299-x</t>
  </si>
  <si>
    <t>953314/2023 Teresa leitão</t>
  </si>
  <si>
    <t>2124-5 / 647089-0</t>
  </si>
  <si>
    <t>7578 / 71002-6</t>
  </si>
  <si>
    <t>4753 / 71005-3</t>
  </si>
  <si>
    <t>Realizado a aquisição do equipamento, e encaminhado a prestação de contas final.</t>
  </si>
  <si>
    <t>2693-X / 25346-4</t>
  </si>
  <si>
    <t>2693-X / 27.275-2</t>
  </si>
  <si>
    <t>PTM enviado para Sec. de saúde Estadual e se encontra em analise, no aguardo do empenho.</t>
  </si>
  <si>
    <t>2693-X / 27.273-6</t>
  </si>
  <si>
    <t>7578 / 710003-4</t>
  </si>
  <si>
    <t>OBRAS FINALIZADAS, NO AGUARDO DA LIBERAÇÃO DE PAGAMENTO A EMPRESA PELA CAIXA.</t>
  </si>
  <si>
    <t>Procedimento licitatório em andamento para realizar a aquisição dos itens aprovados em parecer no mês de março de 2024. Ver na licitação e na Secretaria se houve execução financeira.</t>
  </si>
  <si>
    <t>Em preparo dos documentos para procedimento licitatório. Ver na saúde se enviaram a licitação.</t>
  </si>
  <si>
    <t>PTM enviado para Sec. de saúde Estadual e realizado o deposito pelo Governo do Estado dos recursos.</t>
  </si>
  <si>
    <t>Liberado o recurso pelo Governo do Estado.</t>
  </si>
  <si>
    <t xml:space="preserve">Instrumento 	972164/2024 </t>
  </si>
  <si>
    <t>Pavimento em Barra de Sirinhaém</t>
  </si>
  <si>
    <t>MTurismo</t>
  </si>
  <si>
    <t>7578-7 / 647004-3</t>
  </si>
  <si>
    <t>Recursos na área de Infraestrutura</t>
  </si>
  <si>
    <t>Recursos na área do Esportes</t>
  </si>
  <si>
    <t>Recursos na área da Agricultura</t>
  </si>
  <si>
    <t>Recursos na área do Turismo</t>
  </si>
  <si>
    <t>Recursos na área da assistência social</t>
  </si>
  <si>
    <t>Recursos na área de saúde</t>
  </si>
  <si>
    <t>Recursos de Tranferência Especial Estado</t>
  </si>
  <si>
    <t>Recursos para área de Cultura</t>
  </si>
  <si>
    <t>Recursos destinados a área de Educação</t>
  </si>
  <si>
    <t>Elaborar projeto de engenharia para envio a Caixa.</t>
  </si>
  <si>
    <t>Realizar busca no sistema da Educação para averiguar informações sobre o recurso.</t>
  </si>
  <si>
    <t>Marilia Arraes 910568/2021</t>
  </si>
  <si>
    <t>PARTE DOS RECURSOS JÁ UTILIZADOS NA GESTÃO PASSADA, VERIFICAR NO FINANCEIRO O SALDO EM CONTA E PLANEJAR AS RUAS A SEREM PAVIMENTADAS.</t>
  </si>
  <si>
    <t>Aberto a conta e enviado a Seplag, deverá ser realizada articulação politica com o Governo do Estado para liberação de recursos para inicio da obra.</t>
  </si>
  <si>
    <t>Documentos enviados para solicitação de nova parcela de recursos, deverá ser realizada articulação politica com o Governo do Estado para liberação de recursos para inicio da obra.</t>
  </si>
  <si>
    <t>PAVIMENTAÇÕES SIRINHAÉM</t>
  </si>
  <si>
    <t>AUTOR</t>
  </si>
  <si>
    <t>OBJETO</t>
  </si>
  <si>
    <t>FORMA</t>
  </si>
  <si>
    <t>INICIO VIGÊNCIA</t>
  </si>
  <si>
    <t>FIM VIGÊNCIA</t>
  </si>
  <si>
    <t>VALOR TOTAL</t>
  </si>
  <si>
    <t>VALOR UNIÃO</t>
  </si>
  <si>
    <t>CONTRAPARTIDA</t>
  </si>
  <si>
    <t>CONTA CORRENTE</t>
  </si>
  <si>
    <t>ANO</t>
  </si>
  <si>
    <t>STATUS</t>
  </si>
  <si>
    <t>MOVIMENTAÇÕES</t>
  </si>
  <si>
    <t xml:space="preserve">PAC - 008139/2024 - 963388 </t>
  </si>
  <si>
    <t>NO AGUARDO DA CHEGADA DE RECURSO PARA INICIO DAS OBRAS. EMPENHO CANCELADO, NO AGUARDO DA REATIVAÇÃO OU NÃO DO MESMO PARA CONTINUIDADE DO PROCESSO.</t>
  </si>
  <si>
    <t>FASE DE PRESTAÇÃO DE CONTAS, REALIZAR DEVOLUÇÃO DE RECURSOS PARA FINALIZAÇÃO DO MESMO.</t>
  </si>
  <si>
    <t>OBRAS FINALIZADAS, NO AGUARDO DA LIBERAÇÃO DE PAGAMENTO A EMPRESA PELA PREFEITURA.</t>
  </si>
  <si>
    <t>AGUARDAR NOVA GESTÃO DAR AS ORIENTAÇÕES SE SERÁ ALTERADO LOCAL DE CONSTRUÇÃO OU FICARÁ NO MESMO PARA ADAPTAÇÕES E NOVA LICITAÇÃO.</t>
  </si>
  <si>
    <t>EMPENHO CANCELADO PELO GOVERNO FEDERAL</t>
  </si>
  <si>
    <t>PROJETO DE ENGENHARIA EM APROVADO NA CAIXA. NO AGUARDO DA GESTÃO PARA A CONITNUIDADE DA EXECUÇÃO OU PARA REFORMULAÇÃO DO PROJETO.</t>
  </si>
  <si>
    <t>RECURSOS PARA INVESTIMENTO PAVIMENTAÇÃO</t>
  </si>
  <si>
    <t>Realizado a prestação de contas final.</t>
  </si>
  <si>
    <t>Liberado o recurso pelo Governo do Estado, gastos na gestão passada.</t>
  </si>
  <si>
    <t>Assinatura do termo no aguardo do orçamento e termo de refêrencia para aprovação e posterior licitação.</t>
  </si>
  <si>
    <t>Aprovado projetos complementares na Caixa, no aguardo do procedimento licitatório.</t>
  </si>
  <si>
    <t>Solicitado mudanças de ruas no Ministério, no aguardo da aprovação para elaboração do projeto.</t>
  </si>
  <si>
    <t>Em elaboração do projeto de engenharia para envio a Caixa.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</si>
</sst>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8" fontId="0" fillId="0" borderId="0" xfId="0" applyNumberForma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8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44" fontId="3" fillId="3" borderId="1" xfId="1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center" vertical="top" wrapText="1"/>
    </xf>
    <xf numFmtId="1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8" fontId="3" fillId="3" borderId="1" xfId="1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17" fontId="3" fillId="3" borderId="1" xfId="0" applyNumberFormat="1" applyFont="1" applyFill="1" applyBorder="1" applyAlignment="1">
      <alignment horizontal="center" vertical="top" wrapText="1"/>
    </xf>
    <xf numFmtId="8" fontId="3" fillId="3" borderId="1" xfId="1" applyNumberFormat="1" applyFont="1" applyFill="1" applyBorder="1" applyAlignment="1">
      <alignment horizontal="right" vertical="top"/>
    </xf>
    <xf numFmtId="8" fontId="3" fillId="3" borderId="1" xfId="1" applyNumberFormat="1" applyFont="1" applyFill="1" applyBorder="1" applyAlignment="1">
      <alignment horizontal="left" vertical="top"/>
    </xf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44" fontId="5" fillId="3" borderId="1" xfId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14" fontId="4" fillId="4" borderId="1" xfId="0" applyNumberFormat="1" applyFont="1" applyFill="1" applyBorder="1" applyAlignment="1">
      <alignment horizontal="center" vertical="top" wrapText="1"/>
    </xf>
    <xf numFmtId="8" fontId="4" fillId="4" borderId="1" xfId="1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/>
    </xf>
    <xf numFmtId="12" fontId="4" fillId="4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top" wrapText="1"/>
    </xf>
    <xf numFmtId="8" fontId="3" fillId="5" borderId="1" xfId="1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12" fontId="3" fillId="5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8" fontId="4" fillId="3" borderId="1" xfId="1" applyNumberFormat="1" applyFont="1" applyFill="1" applyBorder="1" applyAlignment="1">
      <alignment horizontal="center" vertical="top" wrapText="1"/>
    </xf>
    <xf numFmtId="12" fontId="4" fillId="3" borderId="1" xfId="0" applyNumberFormat="1" applyFont="1" applyFill="1" applyBorder="1" applyAlignment="1">
      <alignment horizontal="center" vertical="top" wrapText="1"/>
    </xf>
    <xf numFmtId="44" fontId="4" fillId="3" borderId="1" xfId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center" vertical="top" wrapText="1"/>
    </xf>
    <xf numFmtId="12" fontId="3" fillId="0" borderId="1" xfId="0" applyNumberFormat="1" applyFont="1" applyBorder="1" applyAlignment="1">
      <alignment horizontal="center" vertical="top" wrapText="1"/>
    </xf>
    <xf numFmtId="12" fontId="10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E0DF-B77F-4E2C-B09E-B509A14FF169}">
  <dimension ref="A1:L30"/>
  <sheetViews>
    <sheetView tabSelected="1" view="pageBreakPreview" topLeftCell="A13" zoomScale="70" zoomScaleNormal="100" zoomScaleSheetLayoutView="70" workbookViewId="0">
      <selection activeCell="A19" sqref="A19:XFD19"/>
    </sheetView>
  </sheetViews>
  <sheetFormatPr defaultRowHeight="15" x14ac:dyDescent="0.25"/>
  <cols>
    <col min="1" max="1" width="24.42578125" bestFit="1" customWidth="1"/>
    <col min="2" max="2" width="22" customWidth="1"/>
    <col min="3" max="3" width="16.140625" bestFit="1" customWidth="1"/>
    <col min="4" max="5" width="16.140625" customWidth="1"/>
    <col min="6" max="6" width="22.5703125" bestFit="1" customWidth="1"/>
    <col min="7" max="7" width="23" bestFit="1" customWidth="1"/>
    <col min="8" max="8" width="20.140625" bestFit="1" customWidth="1"/>
    <col min="9" max="9" width="25.140625" bestFit="1" customWidth="1"/>
    <col min="11" max="11" width="19.85546875" bestFit="1" customWidth="1"/>
    <col min="12" max="12" width="48.7109375" bestFit="1" customWidth="1"/>
  </cols>
  <sheetData>
    <row r="1" spans="1:12" ht="23.2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46.5" x14ac:dyDescent="0.25">
      <c r="A2" s="1" t="s">
        <v>1</v>
      </c>
      <c r="B2" s="1" t="s">
        <v>2</v>
      </c>
      <c r="C2" s="1" t="s">
        <v>3</v>
      </c>
      <c r="D2" s="2" t="s">
        <v>92</v>
      </c>
      <c r="E2" s="2" t="s">
        <v>93</v>
      </c>
      <c r="F2" s="1" t="s">
        <v>4</v>
      </c>
      <c r="G2" s="2" t="s">
        <v>95</v>
      </c>
      <c r="H2" s="1" t="s">
        <v>94</v>
      </c>
      <c r="I2" s="1" t="s">
        <v>109</v>
      </c>
      <c r="J2" s="1" t="s">
        <v>5</v>
      </c>
      <c r="K2" s="1" t="s">
        <v>6</v>
      </c>
      <c r="L2" s="1" t="s">
        <v>7</v>
      </c>
    </row>
    <row r="3" spans="1:12" ht="183" customHeight="1" x14ac:dyDescent="0.25">
      <c r="A3" s="4" t="s">
        <v>8</v>
      </c>
      <c r="B3" s="5" t="s">
        <v>9</v>
      </c>
      <c r="C3" s="6" t="s">
        <v>10</v>
      </c>
      <c r="D3" s="7">
        <v>43830</v>
      </c>
      <c r="E3" s="7">
        <v>46022</v>
      </c>
      <c r="F3" s="8">
        <v>910663.5</v>
      </c>
      <c r="G3" s="8">
        <v>500000</v>
      </c>
      <c r="H3" s="8">
        <v>410663.5</v>
      </c>
      <c r="I3" s="8" t="s">
        <v>110</v>
      </c>
      <c r="J3" s="6">
        <v>2019</v>
      </c>
      <c r="K3" s="4" t="s">
        <v>11</v>
      </c>
      <c r="L3" s="4" t="s">
        <v>175</v>
      </c>
    </row>
    <row r="4" spans="1:12" ht="204.75" x14ac:dyDescent="0.25">
      <c r="A4" s="4" t="s">
        <v>12</v>
      </c>
      <c r="B4" s="9" t="s">
        <v>13</v>
      </c>
      <c r="C4" s="6" t="s">
        <v>14</v>
      </c>
      <c r="D4" s="7">
        <v>43098</v>
      </c>
      <c r="E4" s="6" t="s">
        <v>96</v>
      </c>
      <c r="F4" s="8">
        <v>360557.26</v>
      </c>
      <c r="G4" s="8">
        <v>295300</v>
      </c>
      <c r="H4" s="8">
        <v>65257.26</v>
      </c>
      <c r="I4" s="8" t="s">
        <v>111</v>
      </c>
      <c r="J4" s="6">
        <v>2017</v>
      </c>
      <c r="K4" s="4" t="s">
        <v>15</v>
      </c>
      <c r="L4" s="4" t="s">
        <v>176</v>
      </c>
    </row>
    <row r="5" spans="1:12" ht="120.75" customHeight="1" x14ac:dyDescent="0.25">
      <c r="A5" s="9" t="s">
        <v>16</v>
      </c>
      <c r="B5" s="4" t="s">
        <v>17</v>
      </c>
      <c r="C5" s="4" t="s">
        <v>18</v>
      </c>
      <c r="D5" s="4" t="s">
        <v>97</v>
      </c>
      <c r="E5" s="4" t="s">
        <v>98</v>
      </c>
      <c r="F5" s="10">
        <v>760000</v>
      </c>
      <c r="G5" s="10">
        <v>750000</v>
      </c>
      <c r="H5" s="10">
        <v>10000</v>
      </c>
      <c r="I5" s="10" t="s">
        <v>114</v>
      </c>
      <c r="J5" s="5">
        <v>2021</v>
      </c>
      <c r="K5" s="4" t="s">
        <v>19</v>
      </c>
      <c r="L5" s="4" t="s">
        <v>177</v>
      </c>
    </row>
    <row r="6" spans="1:12" ht="132.75" customHeight="1" x14ac:dyDescent="0.25">
      <c r="A6" s="4" t="s">
        <v>20</v>
      </c>
      <c r="B6" s="4" t="s">
        <v>21</v>
      </c>
      <c r="C6" s="4" t="s">
        <v>99</v>
      </c>
      <c r="D6" s="11">
        <v>44497</v>
      </c>
      <c r="E6" s="4" t="s">
        <v>98</v>
      </c>
      <c r="F6" s="10">
        <v>892699.6</v>
      </c>
      <c r="G6" s="10">
        <v>573000</v>
      </c>
      <c r="H6" s="10">
        <v>319699.59999999998</v>
      </c>
      <c r="I6" s="10" t="s">
        <v>115</v>
      </c>
      <c r="J6" s="5">
        <v>2021</v>
      </c>
      <c r="K6" s="4" t="s">
        <v>23</v>
      </c>
      <c r="L6" s="12" t="s">
        <v>178</v>
      </c>
    </row>
    <row r="7" spans="1:12" ht="294.75" customHeight="1" x14ac:dyDescent="0.25">
      <c r="A7" s="21" t="s">
        <v>157</v>
      </c>
      <c r="B7" s="22" t="s">
        <v>25</v>
      </c>
      <c r="C7" s="22" t="s">
        <v>18</v>
      </c>
      <c r="D7" s="23">
        <v>44575</v>
      </c>
      <c r="E7" s="23">
        <v>45671</v>
      </c>
      <c r="F7" s="24">
        <v>333000</v>
      </c>
      <c r="G7" s="24">
        <v>279789.33</v>
      </c>
      <c r="H7" s="24">
        <v>53210.67</v>
      </c>
      <c r="I7" s="24" t="s">
        <v>116</v>
      </c>
      <c r="J7" s="25">
        <v>2021</v>
      </c>
      <c r="K7" s="22" t="s">
        <v>100</v>
      </c>
      <c r="L7" s="26" t="s">
        <v>179</v>
      </c>
    </row>
    <row r="8" spans="1:12" ht="256.5" customHeight="1" x14ac:dyDescent="0.25">
      <c r="A8" s="9" t="s">
        <v>27</v>
      </c>
      <c r="B8" s="4" t="s">
        <v>28</v>
      </c>
      <c r="C8" s="4" t="s">
        <v>29</v>
      </c>
      <c r="D8" s="11">
        <v>44697</v>
      </c>
      <c r="E8" s="11">
        <v>45793</v>
      </c>
      <c r="F8" s="14">
        <v>1613545.1</v>
      </c>
      <c r="G8" s="14">
        <v>1441714</v>
      </c>
      <c r="H8" s="14">
        <v>171831.1</v>
      </c>
      <c r="I8" s="14" t="s">
        <v>117</v>
      </c>
      <c r="J8" s="5">
        <v>2022</v>
      </c>
      <c r="K8" s="4" t="s">
        <v>30</v>
      </c>
      <c r="L8" s="12" t="s">
        <v>180</v>
      </c>
    </row>
    <row r="9" spans="1:12" ht="31.5" x14ac:dyDescent="0.25">
      <c r="A9" s="28" t="s">
        <v>35</v>
      </c>
      <c r="B9" s="29" t="s">
        <v>32</v>
      </c>
      <c r="C9" s="29" t="s">
        <v>33</v>
      </c>
      <c r="D9" s="30">
        <v>45444</v>
      </c>
      <c r="E9" s="30">
        <v>45657</v>
      </c>
      <c r="F9" s="31">
        <v>1000000</v>
      </c>
      <c r="G9" s="31">
        <v>1000000</v>
      </c>
      <c r="H9" s="31">
        <v>0</v>
      </c>
      <c r="I9" s="31" t="s">
        <v>126</v>
      </c>
      <c r="J9" s="32">
        <v>2024</v>
      </c>
      <c r="K9" s="29" t="s">
        <v>34</v>
      </c>
      <c r="L9" s="33" t="s">
        <v>181</v>
      </c>
    </row>
    <row r="10" spans="1:12" ht="31.5" x14ac:dyDescent="0.25">
      <c r="A10" s="32" t="s">
        <v>31</v>
      </c>
      <c r="B10" s="32" t="s">
        <v>32</v>
      </c>
      <c r="C10" s="29" t="s">
        <v>33</v>
      </c>
      <c r="D10" s="30">
        <v>45444</v>
      </c>
      <c r="E10" s="30">
        <v>45657</v>
      </c>
      <c r="F10" s="31">
        <v>200000</v>
      </c>
      <c r="G10" s="31">
        <v>200000</v>
      </c>
      <c r="H10" s="31">
        <v>0</v>
      </c>
      <c r="I10" s="31" t="s">
        <v>125</v>
      </c>
      <c r="J10" s="32">
        <v>2023</v>
      </c>
      <c r="K10" s="29" t="s">
        <v>34</v>
      </c>
      <c r="L10" s="33" t="s">
        <v>181</v>
      </c>
    </row>
    <row r="11" spans="1:12" ht="52.5" customHeight="1" x14ac:dyDescent="0.25">
      <c r="A11" s="4" t="s">
        <v>127</v>
      </c>
      <c r="B11" s="5" t="s">
        <v>9</v>
      </c>
      <c r="C11" s="4" t="s">
        <v>36</v>
      </c>
      <c r="D11" s="4" t="s">
        <v>103</v>
      </c>
      <c r="E11" s="11">
        <v>46382</v>
      </c>
      <c r="F11" s="14">
        <v>390000</v>
      </c>
      <c r="G11" s="14">
        <v>384205</v>
      </c>
      <c r="H11" s="14">
        <v>5795</v>
      </c>
      <c r="I11" s="14" t="s">
        <v>128</v>
      </c>
      <c r="J11" s="5">
        <v>2023</v>
      </c>
      <c r="K11" s="4" t="s">
        <v>37</v>
      </c>
      <c r="L11" s="12" t="s">
        <v>38</v>
      </c>
    </row>
    <row r="12" spans="1:12" ht="126" customHeight="1" x14ac:dyDescent="0.25">
      <c r="A12" s="9" t="s">
        <v>39</v>
      </c>
      <c r="B12" s="9" t="s">
        <v>40</v>
      </c>
      <c r="C12" s="4" t="s">
        <v>10</v>
      </c>
      <c r="D12" s="11">
        <v>45287</v>
      </c>
      <c r="E12" s="11">
        <v>46006</v>
      </c>
      <c r="F12" s="14">
        <v>469510</v>
      </c>
      <c r="G12" s="14">
        <v>400000</v>
      </c>
      <c r="H12" s="14">
        <v>69510</v>
      </c>
      <c r="I12" s="14" t="s">
        <v>119</v>
      </c>
      <c r="J12" s="5">
        <v>2023</v>
      </c>
      <c r="K12" s="4" t="s">
        <v>41</v>
      </c>
      <c r="L12" s="12" t="s">
        <v>108</v>
      </c>
    </row>
    <row r="13" spans="1:12" ht="267" customHeight="1" x14ac:dyDescent="0.25">
      <c r="A13" s="34" t="s">
        <v>35</v>
      </c>
      <c r="B13" s="34" t="s">
        <v>42</v>
      </c>
      <c r="C13" s="35" t="s">
        <v>22</v>
      </c>
      <c r="D13" s="36">
        <v>44927</v>
      </c>
      <c r="E13" s="36">
        <v>45322</v>
      </c>
      <c r="F13" s="37">
        <v>344970</v>
      </c>
      <c r="G13" s="37">
        <v>344970</v>
      </c>
      <c r="H13" s="37">
        <v>0</v>
      </c>
      <c r="I13" s="37" t="s">
        <v>59</v>
      </c>
      <c r="J13" s="38">
        <v>2023</v>
      </c>
      <c r="K13" s="35" t="s">
        <v>43</v>
      </c>
      <c r="L13" s="39" t="s">
        <v>138</v>
      </c>
    </row>
    <row r="14" spans="1:12" ht="256.5" customHeight="1" x14ac:dyDescent="0.25">
      <c r="A14" s="34" t="s">
        <v>35</v>
      </c>
      <c r="B14" s="34" t="s">
        <v>42</v>
      </c>
      <c r="C14" s="35" t="s">
        <v>22</v>
      </c>
      <c r="D14" s="36">
        <v>44927</v>
      </c>
      <c r="E14" s="36">
        <v>45322</v>
      </c>
      <c r="F14" s="37">
        <v>262030</v>
      </c>
      <c r="G14" s="37">
        <v>262030</v>
      </c>
      <c r="H14" s="37">
        <v>0</v>
      </c>
      <c r="I14" s="37" t="s">
        <v>59</v>
      </c>
      <c r="J14" s="38">
        <v>2023</v>
      </c>
      <c r="K14" s="35" t="s">
        <v>44</v>
      </c>
      <c r="L14" s="39" t="s">
        <v>138</v>
      </c>
    </row>
    <row r="15" spans="1:12" ht="230.25" customHeight="1" x14ac:dyDescent="0.25">
      <c r="A15" s="15" t="s">
        <v>45</v>
      </c>
      <c r="B15" s="4" t="s">
        <v>46</v>
      </c>
      <c r="C15" s="4" t="s">
        <v>47</v>
      </c>
      <c r="D15" s="4" t="s">
        <v>59</v>
      </c>
      <c r="E15" s="4" t="s">
        <v>59</v>
      </c>
      <c r="F15" s="14">
        <v>272492.89</v>
      </c>
      <c r="G15" s="14">
        <v>272492.89</v>
      </c>
      <c r="H15" s="14">
        <v>0</v>
      </c>
      <c r="I15" s="14" t="s">
        <v>129</v>
      </c>
      <c r="J15" s="5">
        <v>2022</v>
      </c>
      <c r="K15" s="4" t="s">
        <v>48</v>
      </c>
      <c r="L15" s="16" t="s">
        <v>49</v>
      </c>
    </row>
    <row r="16" spans="1:12" ht="180.75" customHeight="1" x14ac:dyDescent="0.25">
      <c r="A16" s="5" t="s">
        <v>45</v>
      </c>
      <c r="B16" s="9" t="s">
        <v>50</v>
      </c>
      <c r="C16" s="4" t="s">
        <v>47</v>
      </c>
      <c r="D16" s="4" t="s">
        <v>59</v>
      </c>
      <c r="E16" s="4" t="s">
        <v>59</v>
      </c>
      <c r="F16" s="14">
        <v>266136.93</v>
      </c>
      <c r="G16" s="14">
        <v>266136.93</v>
      </c>
      <c r="H16" s="14">
        <v>0</v>
      </c>
      <c r="I16" s="14" t="s">
        <v>130</v>
      </c>
      <c r="J16" s="5">
        <v>2022</v>
      </c>
      <c r="K16" s="4" t="s">
        <v>51</v>
      </c>
      <c r="L16" s="12" t="s">
        <v>104</v>
      </c>
    </row>
    <row r="17" spans="1:12" ht="78" customHeight="1" x14ac:dyDescent="0.25">
      <c r="A17" s="5" t="s">
        <v>52</v>
      </c>
      <c r="B17" s="9" t="s">
        <v>53</v>
      </c>
      <c r="C17" s="4" t="s">
        <v>54</v>
      </c>
      <c r="D17" s="4" t="s">
        <v>59</v>
      </c>
      <c r="E17" s="4" t="s">
        <v>59</v>
      </c>
      <c r="F17" s="14">
        <v>426982</v>
      </c>
      <c r="G17" s="14">
        <v>426982</v>
      </c>
      <c r="H17" s="14">
        <v>0</v>
      </c>
      <c r="I17" s="14" t="s">
        <v>59</v>
      </c>
      <c r="J17" s="5">
        <v>2023</v>
      </c>
      <c r="K17" s="4" t="s">
        <v>55</v>
      </c>
      <c r="L17" s="12" t="s">
        <v>139</v>
      </c>
    </row>
    <row r="18" spans="1:12" ht="78.75" x14ac:dyDescent="0.25">
      <c r="A18" s="5" t="s">
        <v>56</v>
      </c>
      <c r="B18" s="4" t="s">
        <v>105</v>
      </c>
      <c r="C18" s="4" t="s">
        <v>57</v>
      </c>
      <c r="D18" s="17">
        <v>45170</v>
      </c>
      <c r="E18" s="17">
        <v>45536</v>
      </c>
      <c r="F18" s="10">
        <v>100000</v>
      </c>
      <c r="G18" s="10">
        <v>100000</v>
      </c>
      <c r="H18" s="10">
        <v>0</v>
      </c>
      <c r="I18" s="10" t="s">
        <v>132</v>
      </c>
      <c r="J18" s="5">
        <v>2022</v>
      </c>
      <c r="K18" s="4" t="s">
        <v>58</v>
      </c>
      <c r="L18" s="12" t="s">
        <v>182</v>
      </c>
    </row>
    <row r="19" spans="1:12" ht="69.75" customHeight="1" x14ac:dyDescent="0.25">
      <c r="A19" s="9" t="s">
        <v>63</v>
      </c>
      <c r="B19" s="4" t="s">
        <v>64</v>
      </c>
      <c r="C19" s="4" t="s">
        <v>57</v>
      </c>
      <c r="D19" s="4" t="s">
        <v>59</v>
      </c>
      <c r="E19" s="17">
        <v>45962</v>
      </c>
      <c r="F19" s="10">
        <v>350000</v>
      </c>
      <c r="G19" s="10">
        <v>350000</v>
      </c>
      <c r="H19" s="10">
        <v>0</v>
      </c>
      <c r="I19" s="10" t="s">
        <v>135</v>
      </c>
      <c r="J19" s="5">
        <v>2024</v>
      </c>
      <c r="K19" s="4" t="s">
        <v>65</v>
      </c>
      <c r="L19" s="12" t="s">
        <v>140</v>
      </c>
    </row>
    <row r="20" spans="1:12" ht="48" customHeight="1" x14ac:dyDescent="0.25">
      <c r="A20" s="9" t="s">
        <v>63</v>
      </c>
      <c r="B20" s="4" t="s">
        <v>66</v>
      </c>
      <c r="C20" s="4" t="s">
        <v>47</v>
      </c>
      <c r="D20" s="17">
        <v>45292</v>
      </c>
      <c r="E20" s="17">
        <v>45627</v>
      </c>
      <c r="F20" s="10">
        <v>200000</v>
      </c>
      <c r="G20" s="10">
        <v>200000</v>
      </c>
      <c r="H20" s="10">
        <v>0</v>
      </c>
      <c r="I20" s="10" t="s">
        <v>136</v>
      </c>
      <c r="J20" s="5">
        <v>2024</v>
      </c>
      <c r="K20" s="4" t="s">
        <v>67</v>
      </c>
      <c r="L20" s="12" t="s">
        <v>183</v>
      </c>
    </row>
    <row r="21" spans="1:12" ht="99.75" customHeight="1" x14ac:dyDescent="0.25">
      <c r="A21" s="9" t="s">
        <v>174</v>
      </c>
      <c r="B21" s="4" t="s">
        <v>68</v>
      </c>
      <c r="C21" s="4" t="s">
        <v>69</v>
      </c>
      <c r="D21" s="11">
        <v>45406</v>
      </c>
      <c r="E21" s="11">
        <v>45771</v>
      </c>
      <c r="F21" s="10">
        <v>800000</v>
      </c>
      <c r="G21" s="10">
        <v>800000</v>
      </c>
      <c r="H21" s="10">
        <v>0</v>
      </c>
      <c r="I21" s="10" t="s">
        <v>120</v>
      </c>
      <c r="J21" s="5">
        <v>2024</v>
      </c>
      <c r="K21" s="4" t="s">
        <v>70</v>
      </c>
      <c r="L21" s="12" t="s">
        <v>184</v>
      </c>
    </row>
    <row r="22" spans="1:12" ht="63" x14ac:dyDescent="0.25">
      <c r="A22" s="9" t="s">
        <v>72</v>
      </c>
      <c r="B22" s="4" t="s">
        <v>73</v>
      </c>
      <c r="C22" s="4" t="s">
        <v>74</v>
      </c>
      <c r="D22" s="11">
        <v>45470</v>
      </c>
      <c r="E22" s="11">
        <v>46931</v>
      </c>
      <c r="F22" s="10">
        <v>3198520.21</v>
      </c>
      <c r="G22" s="10">
        <v>3166535.01</v>
      </c>
      <c r="H22" s="10">
        <v>31985.200000000001</v>
      </c>
      <c r="I22" s="10" t="s">
        <v>121</v>
      </c>
      <c r="J22" s="5">
        <v>2024</v>
      </c>
      <c r="K22" s="4" t="s">
        <v>75</v>
      </c>
      <c r="L22" s="12" t="s">
        <v>185</v>
      </c>
    </row>
    <row r="23" spans="1:12" ht="107.25" customHeight="1" x14ac:dyDescent="0.25">
      <c r="A23" s="9" t="s">
        <v>77</v>
      </c>
      <c r="B23" s="4" t="s">
        <v>78</v>
      </c>
      <c r="C23" s="4" t="s">
        <v>74</v>
      </c>
      <c r="D23" s="4" t="s">
        <v>106</v>
      </c>
      <c r="E23" s="4" t="s">
        <v>107</v>
      </c>
      <c r="F23" s="10">
        <v>7741242.9299999997</v>
      </c>
      <c r="G23" s="10">
        <v>7663830.5</v>
      </c>
      <c r="H23" s="10">
        <v>77412.429999999993</v>
      </c>
      <c r="I23" s="27" t="s">
        <v>122</v>
      </c>
      <c r="J23" s="5">
        <v>2024</v>
      </c>
      <c r="K23" s="4" t="s">
        <v>75</v>
      </c>
      <c r="L23" s="12" t="s">
        <v>185</v>
      </c>
    </row>
    <row r="24" spans="1:12" ht="157.5" x14ac:dyDescent="0.25">
      <c r="A24" s="9" t="s">
        <v>79</v>
      </c>
      <c r="B24" s="4" t="s">
        <v>80</v>
      </c>
      <c r="C24" s="4" t="s">
        <v>54</v>
      </c>
      <c r="D24" s="4"/>
      <c r="E24" s="4"/>
      <c r="F24" s="10">
        <v>1816494.57</v>
      </c>
      <c r="G24" s="10">
        <v>1816494.57</v>
      </c>
      <c r="H24" s="10"/>
      <c r="I24" s="10" t="s">
        <v>59</v>
      </c>
      <c r="J24" s="5">
        <v>2024</v>
      </c>
      <c r="K24" s="4" t="s">
        <v>81</v>
      </c>
      <c r="L24" s="12" t="s">
        <v>82</v>
      </c>
    </row>
    <row r="25" spans="1:12" ht="45" customHeight="1" x14ac:dyDescent="0.25">
      <c r="A25" s="9" t="s">
        <v>142</v>
      </c>
      <c r="B25" s="4" t="s">
        <v>143</v>
      </c>
      <c r="C25" s="4" t="s">
        <v>144</v>
      </c>
      <c r="D25" s="11">
        <v>45657</v>
      </c>
      <c r="E25" s="11">
        <v>46752</v>
      </c>
      <c r="F25" s="10">
        <v>970000</v>
      </c>
      <c r="G25" s="10">
        <v>960019</v>
      </c>
      <c r="H25" s="10">
        <v>9981</v>
      </c>
      <c r="I25" s="10" t="s">
        <v>145</v>
      </c>
      <c r="J25" s="5"/>
      <c r="K25" s="4"/>
      <c r="L25" s="12" t="s">
        <v>186</v>
      </c>
    </row>
    <row r="26" spans="1:12" ht="47.25" x14ac:dyDescent="0.25">
      <c r="A26" s="9" t="s">
        <v>123</v>
      </c>
      <c r="B26" s="4" t="s">
        <v>83</v>
      </c>
      <c r="C26" s="4" t="s">
        <v>84</v>
      </c>
      <c r="D26" s="11">
        <v>45520</v>
      </c>
      <c r="E26" s="11">
        <v>46614</v>
      </c>
      <c r="F26" s="18">
        <v>960000</v>
      </c>
      <c r="G26" s="19">
        <v>955000</v>
      </c>
      <c r="H26" s="19">
        <v>5000</v>
      </c>
      <c r="I26" s="19" t="s">
        <v>124</v>
      </c>
      <c r="J26" s="5">
        <v>2024</v>
      </c>
      <c r="K26" s="4" t="s">
        <v>75</v>
      </c>
      <c r="L26" s="12" t="s">
        <v>187</v>
      </c>
    </row>
    <row r="27" spans="1:12" ht="15.75" x14ac:dyDescent="0.25">
      <c r="A27" s="5"/>
      <c r="B27" s="4"/>
      <c r="C27" s="4"/>
      <c r="D27" s="4"/>
      <c r="E27" s="4"/>
      <c r="F27" s="10"/>
      <c r="G27" s="10"/>
      <c r="H27" s="10"/>
      <c r="I27" s="10"/>
      <c r="J27" s="5"/>
      <c r="K27" s="4"/>
      <c r="L27" s="13"/>
    </row>
    <row r="28" spans="1:12" ht="15.75" x14ac:dyDescent="0.25">
      <c r="A28" s="5"/>
      <c r="B28" s="4"/>
      <c r="C28" s="4"/>
      <c r="D28" s="4"/>
      <c r="E28" s="4"/>
      <c r="F28" s="10"/>
      <c r="G28" s="10"/>
      <c r="H28" s="10"/>
      <c r="I28" s="10"/>
      <c r="J28" s="5"/>
      <c r="K28" s="4"/>
      <c r="L28" s="1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F30" s="3">
        <f>SUM(F3:F29)</f>
        <v>24638844.989999998</v>
      </c>
      <c r="G30" s="3">
        <f>SUM(G3:G29)</f>
        <v>23408499.229999997</v>
      </c>
      <c r="H30" s="3">
        <f>SUM(H3:H29)</f>
        <v>1230345.7599999998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A341-F23A-4C9E-8AD0-2D4867006D13}">
  <dimension ref="A1:L2"/>
  <sheetViews>
    <sheetView workbookViewId="0">
      <selection activeCell="E7" sqref="E7"/>
    </sheetView>
  </sheetViews>
  <sheetFormatPr defaultRowHeight="15" x14ac:dyDescent="0.25"/>
  <cols>
    <col min="1" max="1" width="16.42578125" customWidth="1"/>
    <col min="2" max="2" width="12.28515625" customWidth="1"/>
    <col min="5" max="5" width="21.28515625" customWidth="1"/>
    <col min="6" max="6" width="17.28515625" customWidth="1"/>
    <col min="7" max="7" width="17.5703125" customWidth="1"/>
    <col min="8" max="8" width="17" customWidth="1"/>
    <col min="9" max="9" width="12.42578125" customWidth="1"/>
    <col min="10" max="10" width="12.5703125" customWidth="1"/>
    <col min="11" max="11" width="16.28515625" customWidth="1"/>
    <col min="12" max="12" width="15.5703125" customWidth="1"/>
  </cols>
  <sheetData>
    <row r="1" spans="1:12" ht="44.25" customHeight="1" x14ac:dyDescent="0.35">
      <c r="A1" s="54" t="s">
        <v>152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63" x14ac:dyDescent="0.25">
      <c r="A2" s="9" t="s">
        <v>63</v>
      </c>
      <c r="B2" s="4" t="s">
        <v>66</v>
      </c>
      <c r="C2" s="4" t="s">
        <v>47</v>
      </c>
      <c r="D2" s="17">
        <v>45292</v>
      </c>
      <c r="E2" s="17">
        <v>45627</v>
      </c>
      <c r="F2" s="10">
        <v>200000</v>
      </c>
      <c r="G2" s="10">
        <v>200000</v>
      </c>
      <c r="H2" s="10">
        <v>0</v>
      </c>
      <c r="I2" s="10" t="s">
        <v>136</v>
      </c>
      <c r="J2" s="5">
        <v>2024</v>
      </c>
      <c r="K2" s="4" t="s">
        <v>67</v>
      </c>
      <c r="L2" s="12" t="s">
        <v>141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D9C1-B26C-4320-B1A6-5863E3CDFA17}">
  <sheetPr>
    <pageSetUpPr fitToPage="1"/>
  </sheetPr>
  <dimension ref="A1:L9"/>
  <sheetViews>
    <sheetView topLeftCell="A7" workbookViewId="0">
      <selection activeCell="J4" sqref="J4"/>
    </sheetView>
  </sheetViews>
  <sheetFormatPr defaultRowHeight="15" x14ac:dyDescent="0.25"/>
  <cols>
    <col min="1" max="1" width="15" bestFit="1" customWidth="1"/>
    <col min="2" max="2" width="27.42578125" customWidth="1"/>
    <col min="3" max="3" width="16.140625" customWidth="1"/>
    <col min="4" max="4" width="15.42578125" customWidth="1"/>
    <col min="5" max="5" width="13.42578125" customWidth="1"/>
    <col min="6" max="6" width="17.42578125" customWidth="1"/>
    <col min="7" max="7" width="19.28515625" customWidth="1"/>
    <col min="8" max="8" width="16" customWidth="1"/>
    <col min="9" max="9" width="20.140625" customWidth="1"/>
    <col min="11" max="11" width="15.140625" customWidth="1"/>
    <col min="12" max="12" width="20.42578125" customWidth="1"/>
  </cols>
  <sheetData>
    <row r="1" spans="1:12" x14ac:dyDescent="0.25">
      <c r="A1" s="55" t="s">
        <v>161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48" t="s">
        <v>162</v>
      </c>
      <c r="B3" s="48" t="s">
        <v>163</v>
      </c>
      <c r="C3" s="48" t="s">
        <v>164</v>
      </c>
      <c r="D3" s="48" t="s">
        <v>165</v>
      </c>
      <c r="E3" s="48" t="s">
        <v>166</v>
      </c>
      <c r="F3" s="48" t="s">
        <v>167</v>
      </c>
      <c r="G3" s="48" t="s">
        <v>168</v>
      </c>
      <c r="H3" s="48" t="s">
        <v>169</v>
      </c>
      <c r="I3" s="48" t="s">
        <v>170</v>
      </c>
      <c r="J3" s="48" t="s">
        <v>171</v>
      </c>
      <c r="K3" s="48" t="s">
        <v>172</v>
      </c>
      <c r="L3" s="48" t="s">
        <v>173</v>
      </c>
    </row>
    <row r="4" spans="1:12" ht="189" x14ac:dyDescent="0.25">
      <c r="A4" s="40" t="s">
        <v>35</v>
      </c>
      <c r="B4" s="16" t="s">
        <v>32</v>
      </c>
      <c r="C4" s="16" t="s">
        <v>33</v>
      </c>
      <c r="D4" s="41">
        <v>45444</v>
      </c>
      <c r="E4" s="41">
        <v>46022</v>
      </c>
      <c r="F4" s="42">
        <v>1000000</v>
      </c>
      <c r="G4" s="42">
        <v>1000000</v>
      </c>
      <c r="H4" s="42">
        <v>0</v>
      </c>
      <c r="I4" s="42" t="s">
        <v>126</v>
      </c>
      <c r="J4" s="15">
        <v>2024</v>
      </c>
      <c r="K4" s="16" t="s">
        <v>34</v>
      </c>
      <c r="L4" s="43" t="s">
        <v>158</v>
      </c>
    </row>
    <row r="5" spans="1:12" ht="56.25" x14ac:dyDescent="0.25">
      <c r="A5" s="4" t="s">
        <v>127</v>
      </c>
      <c r="B5" s="5" t="s">
        <v>9</v>
      </c>
      <c r="C5" s="4" t="s">
        <v>36</v>
      </c>
      <c r="D5" s="4" t="s">
        <v>103</v>
      </c>
      <c r="E5" s="11">
        <v>46382</v>
      </c>
      <c r="F5" s="14">
        <v>390000</v>
      </c>
      <c r="G5" s="14">
        <v>384205</v>
      </c>
      <c r="H5" s="14">
        <v>5795</v>
      </c>
      <c r="I5" s="14" t="s">
        <v>128</v>
      </c>
      <c r="J5" s="5">
        <v>2023</v>
      </c>
      <c r="K5" s="4" t="s">
        <v>37</v>
      </c>
      <c r="L5" s="47" t="s">
        <v>38</v>
      </c>
    </row>
    <row r="6" spans="1:12" ht="126" x14ac:dyDescent="0.25">
      <c r="A6" s="15" t="s">
        <v>45</v>
      </c>
      <c r="B6" s="4" t="s">
        <v>46</v>
      </c>
      <c r="C6" s="4" t="s">
        <v>47</v>
      </c>
      <c r="D6" s="4" t="s">
        <v>59</v>
      </c>
      <c r="E6" s="4" t="s">
        <v>59</v>
      </c>
      <c r="F6" s="14">
        <v>272492.89</v>
      </c>
      <c r="G6" s="14">
        <v>272492.89</v>
      </c>
      <c r="H6" s="14">
        <v>0</v>
      </c>
      <c r="I6" s="14" t="s">
        <v>129</v>
      </c>
      <c r="J6" s="5">
        <v>2022</v>
      </c>
      <c r="K6" s="4" t="s">
        <v>48</v>
      </c>
      <c r="L6" s="16" t="s">
        <v>159</v>
      </c>
    </row>
    <row r="7" spans="1:12" ht="157.5" x14ac:dyDescent="0.25">
      <c r="A7" s="5" t="s">
        <v>45</v>
      </c>
      <c r="B7" s="9" t="s">
        <v>50</v>
      </c>
      <c r="C7" s="4" t="s">
        <v>47</v>
      </c>
      <c r="D7" s="4" t="s">
        <v>59</v>
      </c>
      <c r="E7" s="4" t="s">
        <v>59</v>
      </c>
      <c r="F7" s="14">
        <v>266136.93</v>
      </c>
      <c r="G7" s="14">
        <v>266136.93</v>
      </c>
      <c r="H7" s="14">
        <v>0</v>
      </c>
      <c r="I7" s="14" t="s">
        <v>130</v>
      </c>
      <c r="J7" s="5">
        <v>2022</v>
      </c>
      <c r="K7" s="4" t="s">
        <v>51</v>
      </c>
      <c r="L7" s="12" t="s">
        <v>160</v>
      </c>
    </row>
    <row r="8" spans="1:12" ht="47.25" x14ac:dyDescent="0.25">
      <c r="A8" s="9" t="s">
        <v>142</v>
      </c>
      <c r="B8" s="4" t="s">
        <v>143</v>
      </c>
      <c r="C8" s="4" t="s">
        <v>144</v>
      </c>
      <c r="D8" s="11">
        <v>45657</v>
      </c>
      <c r="E8" s="11">
        <v>46752</v>
      </c>
      <c r="F8" s="10">
        <v>970000</v>
      </c>
      <c r="G8" s="10">
        <v>960019</v>
      </c>
      <c r="H8" s="10">
        <v>9981</v>
      </c>
      <c r="I8" s="10" t="s">
        <v>145</v>
      </c>
      <c r="J8" s="5">
        <v>2024</v>
      </c>
      <c r="K8" s="4" t="s">
        <v>75</v>
      </c>
      <c r="L8" s="12" t="s">
        <v>155</v>
      </c>
    </row>
    <row r="9" spans="1:12" ht="47.25" x14ac:dyDescent="0.25">
      <c r="A9" s="9" t="s">
        <v>123</v>
      </c>
      <c r="B9" s="4" t="s">
        <v>83</v>
      </c>
      <c r="C9" s="4" t="s">
        <v>84</v>
      </c>
      <c r="D9" s="11">
        <v>45520</v>
      </c>
      <c r="E9" s="11">
        <v>46614</v>
      </c>
      <c r="F9" s="18">
        <v>960000</v>
      </c>
      <c r="G9" s="19">
        <v>955000</v>
      </c>
      <c r="H9" s="19">
        <v>5000</v>
      </c>
      <c r="I9" s="19" t="s">
        <v>124</v>
      </c>
      <c r="J9" s="5">
        <v>2024</v>
      </c>
      <c r="K9" s="4" t="s">
        <v>75</v>
      </c>
      <c r="L9" s="12" t="s">
        <v>85</v>
      </c>
    </row>
  </sheetData>
  <mergeCells count="1">
    <mergeCell ref="A1:L2"/>
  </mergeCells>
  <pageMargins left="0.511811024" right="0.511811024" top="0.78740157499999996" bottom="0.78740157499999996" header="0.31496062000000002" footer="0.31496062000000002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6951-8D9B-4428-8DC9-BFB54D66A4F1}">
  <dimension ref="A1:L5"/>
  <sheetViews>
    <sheetView topLeftCell="B1" workbookViewId="0">
      <selection activeCell="L5" sqref="L5"/>
    </sheetView>
  </sheetViews>
  <sheetFormatPr defaultRowHeight="15" x14ac:dyDescent="0.25"/>
  <cols>
    <col min="1" max="1" width="20" customWidth="1"/>
    <col min="2" max="2" width="25.85546875" customWidth="1"/>
    <col min="3" max="3" width="15" customWidth="1"/>
    <col min="4" max="4" width="16.140625" customWidth="1"/>
    <col min="5" max="5" width="14.7109375" customWidth="1"/>
    <col min="6" max="6" width="21.42578125" customWidth="1"/>
    <col min="7" max="7" width="18.85546875" customWidth="1"/>
    <col min="8" max="8" width="19.28515625" customWidth="1"/>
    <col min="11" max="11" width="14.42578125" customWidth="1"/>
    <col min="12" max="12" width="17.7109375" customWidth="1"/>
  </cols>
  <sheetData>
    <row r="1" spans="1:12" ht="51" customHeight="1" x14ac:dyDescent="0.4">
      <c r="A1" s="50" t="s">
        <v>154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86.25" customHeight="1" x14ac:dyDescent="0.25">
      <c r="A2" s="9" t="s">
        <v>72</v>
      </c>
      <c r="B2" s="4" t="s">
        <v>73</v>
      </c>
      <c r="C2" s="4" t="s">
        <v>74</v>
      </c>
      <c r="D2" s="11">
        <v>45470</v>
      </c>
      <c r="E2" s="11">
        <v>46931</v>
      </c>
      <c r="F2" s="10">
        <v>3198520.21</v>
      </c>
      <c r="G2" s="10">
        <v>3166535.01</v>
      </c>
      <c r="H2" s="10">
        <v>31985.200000000001</v>
      </c>
      <c r="I2" s="10" t="s">
        <v>121</v>
      </c>
      <c r="J2" s="5">
        <v>2024</v>
      </c>
      <c r="K2" s="4" t="s">
        <v>75</v>
      </c>
      <c r="L2" s="12" t="s">
        <v>76</v>
      </c>
    </row>
    <row r="3" spans="1:12" ht="87.75" customHeight="1" x14ac:dyDescent="0.25">
      <c r="A3" s="9" t="s">
        <v>77</v>
      </c>
      <c r="B3" s="4" t="s">
        <v>78</v>
      </c>
      <c r="C3" s="4" t="s">
        <v>74</v>
      </c>
      <c r="D3" s="4" t="s">
        <v>106</v>
      </c>
      <c r="E3" s="4" t="s">
        <v>107</v>
      </c>
      <c r="F3" s="10">
        <v>7741242.9299999997</v>
      </c>
      <c r="G3" s="10">
        <v>7663830.5</v>
      </c>
      <c r="H3" s="10">
        <v>77412.429999999993</v>
      </c>
      <c r="I3" s="27" t="s">
        <v>122</v>
      </c>
      <c r="J3" s="5">
        <v>2024</v>
      </c>
      <c r="K3" s="4" t="s">
        <v>75</v>
      </c>
      <c r="L3" s="12" t="s">
        <v>76</v>
      </c>
    </row>
    <row r="4" spans="1:12" ht="94.5" x14ac:dyDescent="0.25">
      <c r="A4" s="5" t="s">
        <v>86</v>
      </c>
      <c r="B4" s="4" t="s">
        <v>87</v>
      </c>
      <c r="C4" s="4" t="s">
        <v>88</v>
      </c>
      <c r="D4" s="4" t="s">
        <v>59</v>
      </c>
      <c r="E4" s="4" t="s">
        <v>59</v>
      </c>
      <c r="F4" s="10">
        <v>250000</v>
      </c>
      <c r="G4" s="10">
        <v>250000</v>
      </c>
      <c r="H4" s="10">
        <v>0</v>
      </c>
      <c r="I4" s="10" t="s">
        <v>59</v>
      </c>
      <c r="J4" s="5">
        <v>2021</v>
      </c>
      <c r="K4" s="4" t="s">
        <v>89</v>
      </c>
      <c r="L4" s="13" t="s">
        <v>156</v>
      </c>
    </row>
    <row r="5" spans="1:12" ht="94.5" x14ac:dyDescent="0.25">
      <c r="A5" s="5" t="s">
        <v>86</v>
      </c>
      <c r="B5" s="4" t="s">
        <v>90</v>
      </c>
      <c r="C5" s="4" t="s">
        <v>88</v>
      </c>
      <c r="D5" s="4" t="s">
        <v>59</v>
      </c>
      <c r="E5" s="4" t="s">
        <v>59</v>
      </c>
      <c r="F5" s="10">
        <v>300000</v>
      </c>
      <c r="G5" s="10">
        <v>300000</v>
      </c>
      <c r="H5" s="10">
        <v>0</v>
      </c>
      <c r="I5" s="10" t="s">
        <v>59</v>
      </c>
      <c r="J5" s="5">
        <v>2021</v>
      </c>
      <c r="K5" s="4" t="s">
        <v>91</v>
      </c>
      <c r="L5" s="13" t="s">
        <v>156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23CC-E9E6-4A83-B539-90602D15095B}">
  <dimension ref="A1:L3"/>
  <sheetViews>
    <sheetView topLeftCell="A3" workbookViewId="0">
      <selection activeCell="E2" sqref="E2"/>
    </sheetView>
  </sheetViews>
  <sheetFormatPr defaultRowHeight="15" x14ac:dyDescent="0.25"/>
  <cols>
    <col min="2" max="2" width="15.28515625" customWidth="1"/>
    <col min="3" max="3" width="12.42578125" customWidth="1"/>
    <col min="4" max="4" width="14.85546875" customWidth="1"/>
    <col min="5" max="5" width="12.5703125" customWidth="1"/>
    <col min="6" max="6" width="16.7109375" customWidth="1"/>
    <col min="7" max="7" width="17.42578125" customWidth="1"/>
    <col min="8" max="8" width="14" customWidth="1"/>
    <col min="9" max="9" width="13.7109375" customWidth="1"/>
    <col min="11" max="11" width="25.7109375" customWidth="1"/>
    <col min="12" max="12" width="21" customWidth="1"/>
  </cols>
  <sheetData>
    <row r="1" spans="1:12" ht="63.75" customHeight="1" x14ac:dyDescent="0.4">
      <c r="A1" s="50" t="s">
        <v>150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0" customHeight="1" x14ac:dyDescent="0.25">
      <c r="A2" s="9" t="s">
        <v>35</v>
      </c>
      <c r="B2" s="9" t="s">
        <v>42</v>
      </c>
      <c r="C2" s="4" t="s">
        <v>22</v>
      </c>
      <c r="D2" s="11">
        <v>44927</v>
      </c>
      <c r="E2" s="11">
        <v>45322</v>
      </c>
      <c r="F2" s="14">
        <v>344970</v>
      </c>
      <c r="G2" s="14">
        <v>344970</v>
      </c>
      <c r="H2" s="14">
        <v>0</v>
      </c>
      <c r="I2" s="14" t="s">
        <v>59</v>
      </c>
      <c r="J2" s="5">
        <v>2023</v>
      </c>
      <c r="K2" s="4" t="s">
        <v>43</v>
      </c>
      <c r="L2" s="12" t="s">
        <v>138</v>
      </c>
    </row>
    <row r="3" spans="1:12" ht="180" customHeight="1" x14ac:dyDescent="0.25">
      <c r="A3" s="9" t="s">
        <v>35</v>
      </c>
      <c r="B3" s="9" t="s">
        <v>42</v>
      </c>
      <c r="C3" s="4" t="s">
        <v>22</v>
      </c>
      <c r="D3" s="11">
        <v>44927</v>
      </c>
      <c r="E3" s="11">
        <v>45322</v>
      </c>
      <c r="F3" s="14">
        <v>262030</v>
      </c>
      <c r="G3" s="14">
        <v>262030</v>
      </c>
      <c r="H3" s="14">
        <v>0</v>
      </c>
      <c r="I3" s="14" t="s">
        <v>59</v>
      </c>
      <c r="J3" s="5">
        <v>2023</v>
      </c>
      <c r="K3" s="4" t="s">
        <v>44</v>
      </c>
      <c r="L3" s="12" t="s">
        <v>138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2CF1-E158-4184-8AE1-3767EDD09689}">
  <dimension ref="A1:M3"/>
  <sheetViews>
    <sheetView topLeftCell="B1" workbookViewId="0">
      <selection activeCell="K7" sqref="K7"/>
    </sheetView>
  </sheetViews>
  <sheetFormatPr defaultRowHeight="15" x14ac:dyDescent="0.25"/>
  <cols>
    <col min="1" max="1" width="20.42578125" customWidth="1"/>
    <col min="2" max="2" width="20.28515625" customWidth="1"/>
    <col min="3" max="3" width="9.140625" customWidth="1"/>
    <col min="4" max="4" width="15.5703125" customWidth="1"/>
    <col min="5" max="5" width="14.140625" customWidth="1"/>
    <col min="6" max="6" width="17.42578125" customWidth="1"/>
    <col min="7" max="7" width="15.85546875" customWidth="1"/>
    <col min="8" max="8" width="16.5703125" customWidth="1"/>
    <col min="9" max="9" width="20.28515625" customWidth="1"/>
    <col min="11" max="11" width="24" customWidth="1"/>
    <col min="12" max="12" width="22.42578125" customWidth="1"/>
  </cols>
  <sheetData>
    <row r="1" spans="1:13" ht="50.25" customHeight="1" x14ac:dyDescent="0.4">
      <c r="B1" s="50" t="s">
        <v>148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177" customHeight="1" x14ac:dyDescent="0.25">
      <c r="A2" s="40" t="s">
        <v>101</v>
      </c>
      <c r="B2" s="16" t="s">
        <v>25</v>
      </c>
      <c r="C2" s="16" t="s">
        <v>18</v>
      </c>
      <c r="D2" s="41">
        <v>44575</v>
      </c>
      <c r="E2" s="41">
        <v>45671</v>
      </c>
      <c r="F2" s="44">
        <v>333000</v>
      </c>
      <c r="G2" s="44">
        <v>279789.33</v>
      </c>
      <c r="H2" s="44">
        <v>53210.67</v>
      </c>
      <c r="I2" s="44" t="s">
        <v>116</v>
      </c>
      <c r="J2" s="15">
        <v>2021</v>
      </c>
      <c r="K2" s="16" t="s">
        <v>100</v>
      </c>
      <c r="L2" s="45" t="s">
        <v>26</v>
      </c>
    </row>
    <row r="3" spans="1:13" ht="78.75" x14ac:dyDescent="0.25">
      <c r="A3" s="9" t="s">
        <v>39</v>
      </c>
      <c r="B3" s="9" t="s">
        <v>40</v>
      </c>
      <c r="C3" s="4" t="s">
        <v>10</v>
      </c>
      <c r="D3" s="11">
        <v>45287</v>
      </c>
      <c r="E3" s="11">
        <v>46006</v>
      </c>
      <c r="F3" s="14">
        <v>469510</v>
      </c>
      <c r="G3" s="14">
        <v>400000</v>
      </c>
      <c r="H3" s="14">
        <v>69510</v>
      </c>
      <c r="I3" s="14" t="s">
        <v>119</v>
      </c>
      <c r="J3" s="5">
        <v>2023</v>
      </c>
      <c r="K3" s="4" t="s">
        <v>41</v>
      </c>
      <c r="L3" s="12" t="s">
        <v>108</v>
      </c>
      <c r="M3" s="46"/>
    </row>
  </sheetData>
  <mergeCells count="1">
    <mergeCell ref="B1:L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1F7F-07F6-4201-9461-1C590696CC74}">
  <dimension ref="A1:L11"/>
  <sheetViews>
    <sheetView topLeftCell="C1" workbookViewId="0">
      <selection activeCell="A10" sqref="A10:L11"/>
    </sheetView>
  </sheetViews>
  <sheetFormatPr defaultRowHeight="15" x14ac:dyDescent="0.25"/>
  <cols>
    <col min="1" max="1" width="24.42578125" customWidth="1"/>
    <col min="2" max="2" width="16.42578125" customWidth="1"/>
    <col min="3" max="3" width="19.7109375" customWidth="1"/>
    <col min="4" max="4" width="15.7109375" customWidth="1"/>
    <col min="5" max="5" width="12.140625" customWidth="1"/>
    <col min="6" max="6" width="16.85546875" customWidth="1"/>
    <col min="7" max="7" width="16.28515625" bestFit="1" customWidth="1"/>
    <col min="8" max="8" width="16.7109375" customWidth="1"/>
    <col min="9" max="9" width="20.85546875" customWidth="1"/>
    <col min="11" max="11" width="30" customWidth="1"/>
    <col min="12" max="12" width="23.85546875" customWidth="1"/>
  </cols>
  <sheetData>
    <row r="1" spans="1:12" ht="63" customHeight="1" x14ac:dyDescent="0.4">
      <c r="A1" s="5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16.25" customHeight="1" x14ac:dyDescent="0.25">
      <c r="A2" s="4" t="s">
        <v>8</v>
      </c>
      <c r="B2" s="5" t="s">
        <v>9</v>
      </c>
      <c r="C2" s="6" t="s">
        <v>10</v>
      </c>
      <c r="D2" s="7">
        <v>43830</v>
      </c>
      <c r="E2" s="7">
        <v>46022</v>
      </c>
      <c r="F2" s="8">
        <v>910663.5</v>
      </c>
      <c r="G2" s="8">
        <v>500000</v>
      </c>
      <c r="H2" s="8">
        <v>410663.5</v>
      </c>
      <c r="I2" s="8" t="s">
        <v>110</v>
      </c>
      <c r="J2" s="6">
        <v>2019</v>
      </c>
      <c r="K2" s="4" t="s">
        <v>11</v>
      </c>
      <c r="L2" s="4" t="s">
        <v>112</v>
      </c>
    </row>
    <row r="3" spans="1:12" ht="157.5" customHeight="1" x14ac:dyDescent="0.25">
      <c r="A3" s="4" t="s">
        <v>12</v>
      </c>
      <c r="B3" s="9" t="s">
        <v>13</v>
      </c>
      <c r="C3" s="6" t="s">
        <v>14</v>
      </c>
      <c r="D3" s="7">
        <v>43098</v>
      </c>
      <c r="E3" s="6" t="s">
        <v>96</v>
      </c>
      <c r="F3" s="8">
        <v>360557.26</v>
      </c>
      <c r="G3" s="8">
        <v>295300</v>
      </c>
      <c r="H3" s="8">
        <v>65257.26</v>
      </c>
      <c r="I3" s="8" t="s">
        <v>111</v>
      </c>
      <c r="J3" s="6">
        <v>2017</v>
      </c>
      <c r="K3" s="4" t="s">
        <v>15</v>
      </c>
      <c r="L3" s="4" t="s">
        <v>113</v>
      </c>
    </row>
    <row r="4" spans="1:12" ht="105" customHeight="1" x14ac:dyDescent="0.25">
      <c r="A4" s="9" t="s">
        <v>16</v>
      </c>
      <c r="B4" s="4" t="s">
        <v>17</v>
      </c>
      <c r="C4" s="4" t="s">
        <v>18</v>
      </c>
      <c r="D4" s="4" t="s">
        <v>97</v>
      </c>
      <c r="E4" s="4" t="s">
        <v>98</v>
      </c>
      <c r="F4" s="10">
        <v>760000</v>
      </c>
      <c r="G4" s="10">
        <v>750000</v>
      </c>
      <c r="H4" s="10">
        <v>10000</v>
      </c>
      <c r="I4" s="10" t="s">
        <v>114</v>
      </c>
      <c r="J4" s="5">
        <v>2021</v>
      </c>
      <c r="K4" s="4" t="s">
        <v>19</v>
      </c>
      <c r="L4" s="4" t="s">
        <v>137</v>
      </c>
    </row>
    <row r="5" spans="1:12" ht="31.5" x14ac:dyDescent="0.25">
      <c r="A5" s="40" t="s">
        <v>35</v>
      </c>
      <c r="B5" s="16" t="s">
        <v>32</v>
      </c>
      <c r="C5" s="16" t="s">
        <v>33</v>
      </c>
      <c r="D5" s="41">
        <v>45444</v>
      </c>
      <c r="E5" s="41">
        <v>45657</v>
      </c>
      <c r="F5" s="42">
        <v>1000000</v>
      </c>
      <c r="G5" s="42">
        <v>1000000</v>
      </c>
      <c r="H5" s="42">
        <v>0</v>
      </c>
      <c r="I5" s="42" t="s">
        <v>126</v>
      </c>
      <c r="J5" s="15">
        <v>2024</v>
      </c>
      <c r="K5" s="16" t="s">
        <v>34</v>
      </c>
      <c r="L5" s="43" t="s">
        <v>102</v>
      </c>
    </row>
    <row r="6" spans="1:12" ht="31.5" x14ac:dyDescent="0.25">
      <c r="A6" s="15" t="s">
        <v>31</v>
      </c>
      <c r="B6" s="15" t="s">
        <v>32</v>
      </c>
      <c r="C6" s="16" t="s">
        <v>33</v>
      </c>
      <c r="D6" s="41">
        <v>45444</v>
      </c>
      <c r="E6" s="41">
        <v>45657</v>
      </c>
      <c r="F6" s="42">
        <v>200000</v>
      </c>
      <c r="G6" s="42">
        <v>200000</v>
      </c>
      <c r="H6" s="42">
        <v>0</v>
      </c>
      <c r="I6" s="42" t="s">
        <v>125</v>
      </c>
      <c r="J6" s="15">
        <v>2023</v>
      </c>
      <c r="K6" s="16" t="s">
        <v>34</v>
      </c>
      <c r="L6" s="43" t="s">
        <v>102</v>
      </c>
    </row>
    <row r="7" spans="1:12" ht="31.5" x14ac:dyDescent="0.25">
      <c r="A7" s="4" t="s">
        <v>127</v>
      </c>
      <c r="B7" s="5" t="s">
        <v>9</v>
      </c>
      <c r="C7" s="4" t="s">
        <v>36</v>
      </c>
      <c r="D7" s="4" t="s">
        <v>103</v>
      </c>
      <c r="E7" s="11">
        <v>46382</v>
      </c>
      <c r="F7" s="14">
        <v>390000</v>
      </c>
      <c r="G7" s="14">
        <v>384205</v>
      </c>
      <c r="H7" s="14">
        <v>5795</v>
      </c>
      <c r="I7" s="14" t="s">
        <v>128</v>
      </c>
      <c r="J7" s="5">
        <v>2023</v>
      </c>
      <c r="K7" s="4" t="s">
        <v>37</v>
      </c>
      <c r="L7" s="12" t="s">
        <v>38</v>
      </c>
    </row>
    <row r="8" spans="1:12" ht="204.75" x14ac:dyDescent="0.25">
      <c r="A8" s="15" t="s">
        <v>45</v>
      </c>
      <c r="B8" s="4" t="s">
        <v>46</v>
      </c>
      <c r="C8" s="4" t="s">
        <v>47</v>
      </c>
      <c r="D8" s="4" t="s">
        <v>59</v>
      </c>
      <c r="E8" s="4" t="s">
        <v>59</v>
      </c>
      <c r="F8" s="14">
        <v>272492.89</v>
      </c>
      <c r="G8" s="14">
        <v>272492.89</v>
      </c>
      <c r="H8" s="14">
        <v>0</v>
      </c>
      <c r="I8" s="14" t="s">
        <v>129</v>
      </c>
      <c r="J8" s="5">
        <v>2022</v>
      </c>
      <c r="K8" s="4" t="s">
        <v>48</v>
      </c>
      <c r="L8" s="16" t="s">
        <v>49</v>
      </c>
    </row>
    <row r="9" spans="1:12" ht="141.75" x14ac:dyDescent="0.25">
      <c r="A9" s="5" t="s">
        <v>45</v>
      </c>
      <c r="B9" s="9" t="s">
        <v>50</v>
      </c>
      <c r="C9" s="4" t="s">
        <v>47</v>
      </c>
      <c r="D9" s="4" t="s">
        <v>59</v>
      </c>
      <c r="E9" s="4" t="s">
        <v>59</v>
      </c>
      <c r="F9" s="14">
        <v>266136.93</v>
      </c>
      <c r="G9" s="14">
        <v>266136.93</v>
      </c>
      <c r="H9" s="14">
        <v>0</v>
      </c>
      <c r="I9" s="14" t="s">
        <v>130</v>
      </c>
      <c r="J9" s="5">
        <v>2022</v>
      </c>
      <c r="K9" s="4" t="s">
        <v>51</v>
      </c>
      <c r="L9" s="12" t="s">
        <v>104</v>
      </c>
    </row>
    <row r="10" spans="1:12" ht="47.25" x14ac:dyDescent="0.25">
      <c r="A10" s="9" t="s">
        <v>142</v>
      </c>
      <c r="B10" s="4" t="s">
        <v>143</v>
      </c>
      <c r="C10" s="4" t="s">
        <v>144</v>
      </c>
      <c r="D10" s="11">
        <v>45657</v>
      </c>
      <c r="E10" s="11">
        <v>46752</v>
      </c>
      <c r="F10" s="10">
        <v>970000</v>
      </c>
      <c r="G10" s="10">
        <v>960019</v>
      </c>
      <c r="H10" s="10">
        <v>9981</v>
      </c>
      <c r="I10" s="10" t="s">
        <v>145</v>
      </c>
      <c r="J10" s="5">
        <v>2024</v>
      </c>
      <c r="K10" s="4" t="s">
        <v>75</v>
      </c>
      <c r="L10" s="12" t="s">
        <v>155</v>
      </c>
    </row>
    <row r="11" spans="1:12" ht="47.25" x14ac:dyDescent="0.25">
      <c r="A11" s="9" t="s">
        <v>123</v>
      </c>
      <c r="B11" s="4" t="s">
        <v>83</v>
      </c>
      <c r="C11" s="4" t="s">
        <v>84</v>
      </c>
      <c r="D11" s="11">
        <v>45520</v>
      </c>
      <c r="E11" s="11">
        <v>46614</v>
      </c>
      <c r="F11" s="18">
        <v>960000</v>
      </c>
      <c r="G11" s="19">
        <v>955000</v>
      </c>
      <c r="H11" s="19">
        <v>5000</v>
      </c>
      <c r="I11" s="19" t="s">
        <v>124</v>
      </c>
      <c r="J11" s="5">
        <v>2024</v>
      </c>
      <c r="K11" s="4" t="s">
        <v>75</v>
      </c>
      <c r="L11" s="12" t="s">
        <v>85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7DC4-0AB5-47F4-A5D1-B30B3D465687}">
  <dimension ref="A1:L6"/>
  <sheetViews>
    <sheetView workbookViewId="0">
      <selection activeCell="A6" sqref="A6:L6"/>
    </sheetView>
  </sheetViews>
  <sheetFormatPr defaultRowHeight="15" x14ac:dyDescent="0.25"/>
  <cols>
    <col min="1" max="1" width="23.42578125" customWidth="1"/>
    <col min="2" max="2" width="13.85546875" customWidth="1"/>
    <col min="3" max="3" width="11.140625" customWidth="1"/>
    <col min="4" max="4" width="14.140625" customWidth="1"/>
    <col min="6" max="7" width="18.5703125" customWidth="1"/>
    <col min="11" max="11" width="19.140625" customWidth="1"/>
    <col min="12" max="12" width="26.28515625" customWidth="1"/>
  </cols>
  <sheetData>
    <row r="1" spans="1:12" ht="68.25" customHeight="1" x14ac:dyDescent="0.45">
      <c r="A1" s="53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78.75" customHeight="1" x14ac:dyDescent="0.25">
      <c r="A2" s="5" t="s">
        <v>52</v>
      </c>
      <c r="B2" s="9" t="s">
        <v>53</v>
      </c>
      <c r="C2" s="4" t="s">
        <v>54</v>
      </c>
      <c r="D2" s="4" t="s">
        <v>59</v>
      </c>
      <c r="E2" s="4" t="s">
        <v>59</v>
      </c>
      <c r="F2" s="14">
        <v>426982</v>
      </c>
      <c r="G2" s="14">
        <v>426982</v>
      </c>
      <c r="H2" s="14">
        <v>0</v>
      </c>
      <c r="I2" s="14" t="s">
        <v>59</v>
      </c>
      <c r="J2" s="5">
        <v>2023</v>
      </c>
      <c r="K2" s="4" t="s">
        <v>55</v>
      </c>
      <c r="L2" s="12" t="s">
        <v>139</v>
      </c>
    </row>
    <row r="3" spans="1:12" ht="90.75" customHeight="1" x14ac:dyDescent="0.25">
      <c r="A3" s="5" t="s">
        <v>56</v>
      </c>
      <c r="B3" s="4" t="s">
        <v>105</v>
      </c>
      <c r="C3" s="4" t="s">
        <v>57</v>
      </c>
      <c r="D3" s="17">
        <v>45170</v>
      </c>
      <c r="E3" s="17">
        <v>45536</v>
      </c>
      <c r="F3" s="10">
        <v>100000</v>
      </c>
      <c r="G3" s="10">
        <v>100000</v>
      </c>
      <c r="H3" s="10">
        <v>0</v>
      </c>
      <c r="I3" s="10" t="s">
        <v>132</v>
      </c>
      <c r="J3" s="5">
        <v>2022</v>
      </c>
      <c r="K3" s="4" t="s">
        <v>58</v>
      </c>
      <c r="L3" s="12" t="s">
        <v>131</v>
      </c>
    </row>
    <row r="4" spans="1:12" ht="114.75" customHeight="1" x14ac:dyDescent="0.25">
      <c r="A4" s="9" t="s">
        <v>60</v>
      </c>
      <c r="B4" s="4" t="s">
        <v>61</v>
      </c>
      <c r="C4" s="4" t="s">
        <v>57</v>
      </c>
      <c r="D4" s="4" t="s">
        <v>59</v>
      </c>
      <c r="E4" s="17">
        <v>45962</v>
      </c>
      <c r="F4" s="10">
        <v>1000000</v>
      </c>
      <c r="G4" s="10">
        <v>1000000</v>
      </c>
      <c r="H4" s="10">
        <v>0</v>
      </c>
      <c r="I4" s="10" t="s">
        <v>133</v>
      </c>
      <c r="J4" s="5">
        <v>2024</v>
      </c>
      <c r="K4" s="4" t="s">
        <v>62</v>
      </c>
      <c r="L4" s="12" t="s">
        <v>134</v>
      </c>
    </row>
    <row r="5" spans="1:12" ht="75" customHeight="1" x14ac:dyDescent="0.25">
      <c r="A5" s="9" t="s">
        <v>63</v>
      </c>
      <c r="B5" s="4" t="s">
        <v>64</v>
      </c>
      <c r="C5" s="4" t="s">
        <v>57</v>
      </c>
      <c r="D5" s="4" t="s">
        <v>59</v>
      </c>
      <c r="E5" s="17">
        <v>45962</v>
      </c>
      <c r="F5" s="10">
        <v>350000</v>
      </c>
      <c r="G5" s="10">
        <v>350000</v>
      </c>
      <c r="H5" s="10">
        <v>0</v>
      </c>
      <c r="I5" s="10" t="s">
        <v>135</v>
      </c>
      <c r="J5" s="5">
        <v>2024</v>
      </c>
      <c r="K5" s="4" t="s">
        <v>65</v>
      </c>
      <c r="L5" s="12" t="s">
        <v>140</v>
      </c>
    </row>
    <row r="6" spans="1:12" ht="173.25" x14ac:dyDescent="0.25">
      <c r="A6" s="9" t="s">
        <v>79</v>
      </c>
      <c r="B6" s="4" t="s">
        <v>80</v>
      </c>
      <c r="C6" s="4" t="s">
        <v>54</v>
      </c>
      <c r="D6" s="4"/>
      <c r="E6" s="4"/>
      <c r="F6" s="10">
        <v>1816494.57</v>
      </c>
      <c r="G6" s="10">
        <v>1816494.57</v>
      </c>
      <c r="H6" s="10"/>
      <c r="I6" s="10" t="s">
        <v>59</v>
      </c>
      <c r="J6" s="5">
        <v>2024</v>
      </c>
      <c r="K6" s="4" t="s">
        <v>81</v>
      </c>
      <c r="L6" s="12" t="s">
        <v>82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9CCF-53DE-4767-BAF0-7D2A33BC487B}">
  <dimension ref="A1:L2"/>
  <sheetViews>
    <sheetView workbookViewId="0">
      <selection sqref="A1:L1"/>
    </sheetView>
  </sheetViews>
  <sheetFormatPr defaultRowHeight="15" x14ac:dyDescent="0.25"/>
  <cols>
    <col min="1" max="1" width="20.85546875" customWidth="1"/>
    <col min="2" max="2" width="16" customWidth="1"/>
    <col min="3" max="3" width="14.42578125" customWidth="1"/>
    <col min="4" max="4" width="14.5703125" customWidth="1"/>
    <col min="5" max="5" width="15.85546875" customWidth="1"/>
    <col min="6" max="6" width="18.28515625" customWidth="1"/>
    <col min="7" max="7" width="17.85546875" customWidth="1"/>
    <col min="8" max="8" width="14.85546875" customWidth="1"/>
    <col min="9" max="9" width="15.28515625" customWidth="1"/>
    <col min="11" max="11" width="18.85546875" customWidth="1"/>
    <col min="12" max="12" width="18.140625" customWidth="1"/>
  </cols>
  <sheetData>
    <row r="1" spans="1:12" ht="42.75" customHeight="1" x14ac:dyDescent="0.4">
      <c r="A1" s="50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76.25" customHeight="1" x14ac:dyDescent="0.25">
      <c r="A2" s="9" t="s">
        <v>27</v>
      </c>
      <c r="B2" s="4" t="s">
        <v>28</v>
      </c>
      <c r="C2" s="4" t="s">
        <v>29</v>
      </c>
      <c r="D2" s="11">
        <v>44697</v>
      </c>
      <c r="E2" s="11">
        <v>45793</v>
      </c>
      <c r="F2" s="14">
        <v>1613545.1</v>
      </c>
      <c r="G2" s="14">
        <v>1441714</v>
      </c>
      <c r="H2" s="14">
        <v>171831.1</v>
      </c>
      <c r="I2" s="14" t="s">
        <v>117</v>
      </c>
      <c r="J2" s="5">
        <v>2022</v>
      </c>
      <c r="K2" s="4" t="s">
        <v>30</v>
      </c>
      <c r="L2" s="12" t="s">
        <v>118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93DD-6256-4569-BA5E-3AAF641ABCF0}">
  <dimension ref="A1:L2"/>
  <sheetViews>
    <sheetView workbookViewId="0">
      <selection activeCell="F5" sqref="F5"/>
    </sheetView>
  </sheetViews>
  <sheetFormatPr defaultRowHeight="15" x14ac:dyDescent="0.25"/>
  <cols>
    <col min="1" max="1" width="16.7109375" customWidth="1"/>
    <col min="2" max="2" width="14.42578125" customWidth="1"/>
    <col min="3" max="4" width="14" customWidth="1"/>
    <col min="5" max="5" width="13.140625" customWidth="1"/>
    <col min="6" max="6" width="17.85546875" customWidth="1"/>
    <col min="7" max="7" width="18.28515625" customWidth="1"/>
    <col min="8" max="8" width="21.28515625" customWidth="1"/>
    <col min="9" max="9" width="19" customWidth="1"/>
    <col min="11" max="11" width="19.5703125" customWidth="1"/>
    <col min="12" max="12" width="18.140625" customWidth="1"/>
  </cols>
  <sheetData>
    <row r="1" spans="1:12" ht="44.25" customHeight="1" x14ac:dyDescent="0.4">
      <c r="A1" s="51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19.25" customHeight="1" x14ac:dyDescent="0.25">
      <c r="A2" s="4" t="s">
        <v>20</v>
      </c>
      <c r="B2" s="4" t="s">
        <v>21</v>
      </c>
      <c r="C2" s="4" t="s">
        <v>99</v>
      </c>
      <c r="D2" s="11">
        <v>44497</v>
      </c>
      <c r="E2" s="4" t="s">
        <v>98</v>
      </c>
      <c r="F2" s="10">
        <v>892699.6</v>
      </c>
      <c r="G2" s="10">
        <v>573000</v>
      </c>
      <c r="H2" s="10">
        <v>319699.59999999998</v>
      </c>
      <c r="I2" s="10" t="s">
        <v>115</v>
      </c>
      <c r="J2" s="5">
        <v>2021</v>
      </c>
      <c r="K2" s="4" t="s">
        <v>23</v>
      </c>
      <c r="L2" s="12" t="s">
        <v>24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A8D22-CA2E-49DE-B87C-DD1BB8FDF6E5}">
  <dimension ref="A1:L2"/>
  <sheetViews>
    <sheetView workbookViewId="0">
      <selection activeCell="A3" sqref="A3"/>
    </sheetView>
  </sheetViews>
  <sheetFormatPr defaultRowHeight="15" x14ac:dyDescent="0.25"/>
  <cols>
    <col min="1" max="1" width="18" customWidth="1"/>
    <col min="2" max="2" width="23.85546875" customWidth="1"/>
    <col min="4" max="4" width="13.5703125" customWidth="1"/>
    <col min="5" max="5" width="14.140625" customWidth="1"/>
    <col min="6" max="6" width="17.5703125" customWidth="1"/>
    <col min="7" max="7" width="17.140625" customWidth="1"/>
    <col min="9" max="9" width="18.42578125" customWidth="1"/>
    <col min="11" max="11" width="17.85546875" customWidth="1"/>
    <col min="12" max="12" width="17.5703125" customWidth="1"/>
  </cols>
  <sheetData>
    <row r="1" spans="1:12" ht="51.75" customHeight="1" x14ac:dyDescent="0.4">
      <c r="A1" s="50" t="s">
        <v>153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81" customHeight="1" x14ac:dyDescent="0.25">
      <c r="A2" s="9" t="s">
        <v>174</v>
      </c>
      <c r="B2" s="4" t="s">
        <v>68</v>
      </c>
      <c r="C2" s="4" t="s">
        <v>69</v>
      </c>
      <c r="D2" s="11">
        <v>45406</v>
      </c>
      <c r="E2" s="11">
        <v>45771</v>
      </c>
      <c r="F2" s="10">
        <v>800000</v>
      </c>
      <c r="G2" s="10">
        <v>800000</v>
      </c>
      <c r="H2" s="10">
        <v>0</v>
      </c>
      <c r="I2" s="10" t="s">
        <v>120</v>
      </c>
      <c r="J2" s="5">
        <v>2024</v>
      </c>
      <c r="K2" s="4" t="s">
        <v>70</v>
      </c>
      <c r="L2" s="12" t="s">
        <v>71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Geral</vt:lpstr>
      <vt:lpstr>Educação</vt:lpstr>
      <vt:lpstr>Assistência Social</vt:lpstr>
      <vt:lpstr>Agricultura</vt:lpstr>
      <vt:lpstr>Infraestrutura</vt:lpstr>
      <vt:lpstr>Saúde</vt:lpstr>
      <vt:lpstr>Turismo</vt:lpstr>
      <vt:lpstr>Esportes</vt:lpstr>
      <vt:lpstr>Cultura</vt:lpstr>
      <vt:lpstr>Trans. Especiais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Bezerra</dc:creator>
  <cp:lastModifiedBy>Rodrigo Bezerra</cp:lastModifiedBy>
  <cp:lastPrinted>2025-02-14T13:01:09Z</cp:lastPrinted>
  <dcterms:created xsi:type="dcterms:W3CDTF">2024-10-28T12:55:11Z</dcterms:created>
  <dcterms:modified xsi:type="dcterms:W3CDTF">2025-04-24T14:27:42Z</dcterms:modified>
</cp:coreProperties>
</file>